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List1" sheetId="1" r:id="rId1"/>
  </sheets>
  <definedNames>
    <definedName name="ašé">'List1'!#REF!</definedName>
    <definedName name="_xlnm.Print_Area" localSheetId="0">'List1'!$A$1:$D$113</definedName>
  </definedNames>
  <calcPr fullCalcOnLoad="1"/>
</workbook>
</file>

<file path=xl/sharedStrings.xml><?xml version="1.0" encoding="utf-8"?>
<sst xmlns="http://schemas.openxmlformats.org/spreadsheetml/2006/main" count="130" uniqueCount="90">
  <si>
    <t>Gymnázium Jura Hronca
ZŠ Košická
Školský klub detí
Školská jedáleň</t>
  </si>
  <si>
    <t>Normatívy</t>
  </si>
  <si>
    <t>ŠJ podľa množstva vydaných obedov:</t>
  </si>
  <si>
    <t>normatív na 1 obed</t>
  </si>
  <si>
    <t>ZŠ podľa počtu žiakov</t>
  </si>
  <si>
    <t>normatív na 1 žiaka</t>
  </si>
  <si>
    <t>Gymnázium podľa počtu žiakov</t>
  </si>
  <si>
    <t>ŠKD podľa počtu žiakov</t>
  </si>
  <si>
    <t>komentár</t>
  </si>
  <si>
    <t>bežné výdavky</t>
  </si>
  <si>
    <t xml:space="preserve">Čerpanie normatívnych a nenormatívnych prostriedkov </t>
  </si>
  <si>
    <t>Rozvojový program Medzinárodná škola</t>
  </si>
  <si>
    <t>Vzdelávacie poukazy</t>
  </si>
  <si>
    <t>energie</t>
  </si>
  <si>
    <t>vodné stočné</t>
  </si>
  <si>
    <t>odvoz odpadu</t>
  </si>
  <si>
    <t>cestovné náhrady tuzemské</t>
  </si>
  <si>
    <t xml:space="preserve">ročné poplatky PYP, MYP, DIP, poplatky za skúšky v DIB, predvstupná návšteva z IB organizácie, príručky, vložné na workshopy, in-school workshopy s tútorom s IB organizácii  </t>
  </si>
  <si>
    <t>prenájom budovy ZŠ a pozemkov pod ŠJ a parkoviska</t>
  </si>
  <si>
    <t>poistné - k navýšeným mzdám</t>
  </si>
  <si>
    <t xml:space="preserve">Okrem financií, ktoré dostávame od štátu, pokrývame potreby školy aj z Nadácie Novohradská, ktorá sa podiela na nákupe kníh, materiálu a pomôcok na vyučovanie, údržbe a interiérovom zariadení budovy školy a školských bytov a podporuje tiež študentské a učiteľské aktivity. Viac sa môžete dozvedieť na našej webovej stránke v sekcii o nadácii. </t>
  </si>
  <si>
    <t>EUR</t>
  </si>
  <si>
    <t>revízie</t>
  </si>
  <si>
    <t>Prenájom priestorov</t>
  </si>
  <si>
    <t>workshopy cestovné</t>
  </si>
  <si>
    <t>Príspevky od rodičov do ŠKD</t>
  </si>
  <si>
    <t xml:space="preserve">Bežné príjmy a výdaje     </t>
  </si>
  <si>
    <t>Spolu</t>
  </si>
  <si>
    <t>materiál na výchovu a prevádzku</t>
  </si>
  <si>
    <t xml:space="preserve">Organizačné zložky Spojenej školy </t>
  </si>
  <si>
    <t>poštovné zahraničie, telefónne poplatky zahr.</t>
  </si>
  <si>
    <t>OŠ BA deň učiteľov</t>
  </si>
  <si>
    <t>OŠ BA Maturity</t>
  </si>
  <si>
    <t>príspevok na stravu</t>
  </si>
  <si>
    <t>tvorba SF</t>
  </si>
  <si>
    <t xml:space="preserve">opravy </t>
  </si>
  <si>
    <t>z toho:</t>
  </si>
  <si>
    <t xml:space="preserve">OŠ BA učebnice -účelové prostriedky </t>
  </si>
  <si>
    <t>OŠ BA - prostriedky z dohod. konania pre medzinárodnú školu</t>
  </si>
  <si>
    <t>mzdy   (610)</t>
  </si>
  <si>
    <t>odvody (620 )</t>
  </si>
  <si>
    <t>tovary a služby (630 )</t>
  </si>
  <si>
    <t>transfery zahraničné (poplatky IB org.) a tuzemské (odšk. úrazov) (640)</t>
  </si>
  <si>
    <t>EK 610</t>
  </si>
  <si>
    <t>EK 620</t>
  </si>
  <si>
    <t>EK 630</t>
  </si>
  <si>
    <t>EK 640</t>
  </si>
  <si>
    <t>mzdy - navýšenie k bežným mzdám, doplatok k odmene pre exter.učiteľov IB, MYP a PYP</t>
  </si>
  <si>
    <t>EK 630 (nákup materiálu)</t>
  </si>
  <si>
    <t>Zaujímavé položky z bežných výdavkov za celú školu v eurách</t>
  </si>
  <si>
    <t>príspevky na dôchodkové poistenie - 3.pilier</t>
  </si>
  <si>
    <t>cestovné náhrady zahraničné</t>
  </si>
  <si>
    <t>OŠ BA Mimoriadne výsledky žiakov</t>
  </si>
  <si>
    <t>Lyžiarsky kurz</t>
  </si>
  <si>
    <t>Škola v prírode</t>
  </si>
  <si>
    <t>OŠ BA - celoštátne súťaže</t>
  </si>
  <si>
    <t>EK 630 program 0D502</t>
  </si>
  <si>
    <t>učebnice, knihy, softvér medzinárodný program, učebné pomôcky</t>
  </si>
  <si>
    <t>škola v prírode, lyžiarsky výcvik</t>
  </si>
  <si>
    <t>OŠ BA - Odchodné</t>
  </si>
  <si>
    <t>OŠ BA Havárie</t>
  </si>
  <si>
    <t>telefóny</t>
  </si>
  <si>
    <t>poštovné</t>
  </si>
  <si>
    <t>tablety iPad</t>
  </si>
  <si>
    <t>výpočtová technika, tablety, inter. Tabuľa</t>
  </si>
  <si>
    <t>čistiace prostriedky, čistiace ŠJ</t>
  </si>
  <si>
    <t>knihy a učebné pomôcky</t>
  </si>
  <si>
    <t>dohody</t>
  </si>
  <si>
    <t>EK 637027 -dohody</t>
  </si>
  <si>
    <t>EK 610 Mzdy</t>
  </si>
  <si>
    <t>spotrebný materiál, učebné pomôcky</t>
  </si>
  <si>
    <t>Mimoriadne výsledky žiakov</t>
  </si>
  <si>
    <t>EK620</t>
  </si>
  <si>
    <t>Havárie - rekonštrukcia kúrenia</t>
  </si>
  <si>
    <t>opravy kopírok a tlačiarní</t>
  </si>
  <si>
    <t>Výdavky a príjmy v kalendárnom roku 2019</t>
  </si>
  <si>
    <t>Rozpočet na začiatku roku 2019</t>
  </si>
  <si>
    <t>Zmeny počas kalendárneho roka 2019</t>
  </si>
  <si>
    <t>OŠ BA príspevok na rekreáciu</t>
  </si>
  <si>
    <t>OŠ BA Asistenti učiteľa</t>
  </si>
  <si>
    <t>OŠ BA prevádzkové náklady</t>
  </si>
  <si>
    <t>OŠ BA Eduzber</t>
  </si>
  <si>
    <t xml:space="preserve">Úprava rozpočtu </t>
  </si>
  <si>
    <t>OŠ BA Dofinancovanie osob. Nákladov</t>
  </si>
  <si>
    <t xml:space="preserve">prenájom kopírok, kanc. papier, toner, pomôcky </t>
  </si>
  <si>
    <t>maľovanie</t>
  </si>
  <si>
    <t>Asistenti učiteľa</t>
  </si>
  <si>
    <t>Havárie - vodovodného potrubia</t>
  </si>
  <si>
    <t>prenájom kopírok</t>
  </si>
  <si>
    <t>elektroinštalačné práce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</si>
</sst>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_-;\-* #,##0_-;_-* &quot;-&quot;_-;_-@_-"/>
    <numFmt numFmtId="178" formatCode="_-* #,##0.00\ &quot;EUR&quot;_-;\-* #,##0.00\ &quot;EUR&quot;_-;_-* &quot;-&quot;??\ &quot;EUR&quot;_-;_-@_-"/>
    <numFmt numFmtId="179" formatCode="_-* #,##0.00_-;\-* #,##0.00_-;_-* &quot;-&quot;??_-;_-@_-"/>
    <numFmt numFmtId="180" formatCode="_-* #,##0\ _E_U_R_-;\-* #,##0\ _E_U_R_-;_-* &quot;-&quot;\ _E_U_R_-;_-@_-"/>
    <numFmt numFmtId="181" formatCode="_-* #,##0.00\ _E_U_R_-;\-* #,##0.00\ _E_U_R_-;_-* &quot;-&quot;??\ _E_U_R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#,##0\ _D_M"/>
    <numFmt numFmtId="199" formatCode="#,##0.00\ &quot;€&quot;"/>
    <numFmt numFmtId="200" formatCode="\P\r\a\vd\a;&quot;Pravda&quot;;&quot;Nepravda&quot;"/>
    <numFmt numFmtId="201" formatCode="[$€-2]\ #\ ##,000_);[Red]\([$¥€-2]\ #\ ##,000\)"/>
    <numFmt numFmtId="202" formatCode="#,##0\ &quot;€&quot;"/>
    <numFmt numFmtId="203" formatCode="#,##0.00\ _€"/>
  </numFmts>
  <fonts count="44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1"/>
      <name val="Calibri"/>
      <family val="2"/>
    </font>
    <font>
      <b/>
      <sz val="12"/>
      <name val="Arial CE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7" fillId="0" borderId="0">
      <alignment/>
      <protection/>
    </xf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199" fontId="4" fillId="0" borderId="16" xfId="44" applyNumberFormat="1" applyFont="1" applyFill="1" applyBorder="1">
      <alignment/>
      <protection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99" fontId="6" fillId="0" borderId="0" xfId="44" applyNumberFormat="1" applyFont="1" applyBorder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99" fontId="6" fillId="0" borderId="19" xfId="44" applyNumberFormat="1" applyFont="1" applyBorder="1">
      <alignment/>
      <protection/>
    </xf>
    <xf numFmtId="0" fontId="3" fillId="0" borderId="19" xfId="0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198" fontId="3" fillId="0" borderId="0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199" fontId="6" fillId="0" borderId="0" xfId="44" applyNumberFormat="1" applyFont="1" applyBorder="1" applyAlignment="1">
      <alignment horizontal="right" vertical="center"/>
      <protection/>
    </xf>
    <xf numFmtId="0" fontId="6" fillId="0" borderId="14" xfId="44" applyFont="1" applyBorder="1" applyAlignment="1">
      <alignment horizontal="left" vertical="center"/>
      <protection/>
    </xf>
    <xf numFmtId="199" fontId="6" fillId="0" borderId="21" xfId="44" applyNumberFormat="1" applyFont="1" applyBorder="1" applyAlignment="1">
      <alignment horizontal="right" vertical="center"/>
      <protection/>
    </xf>
    <xf numFmtId="0" fontId="6" fillId="0" borderId="22" xfId="44" applyFont="1" applyBorder="1" applyAlignment="1">
      <alignment horizontal="left" vertical="center"/>
      <protection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199" fontId="4" fillId="0" borderId="16" xfId="44" applyNumberFormat="1" applyFont="1" applyBorder="1">
      <alignment/>
      <protection/>
    </xf>
    <xf numFmtId="0" fontId="0" fillId="0" borderId="16" xfId="0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199" fontId="6" fillId="0" borderId="25" xfId="44" applyNumberFormat="1" applyFont="1" applyBorder="1">
      <alignment/>
      <protection/>
    </xf>
    <xf numFmtId="0" fontId="0" fillId="0" borderId="25" xfId="0" applyFont="1" applyBorder="1" applyAlignment="1">
      <alignment vertical="center" wrapText="1"/>
    </xf>
    <xf numFmtId="0" fontId="6" fillId="0" borderId="26" xfId="44" applyFont="1" applyBorder="1">
      <alignment/>
      <protection/>
    </xf>
    <xf numFmtId="0" fontId="6" fillId="0" borderId="14" xfId="44" applyFont="1" applyBorder="1">
      <alignment/>
      <protection/>
    </xf>
    <xf numFmtId="199" fontId="6" fillId="0" borderId="21" xfId="44" applyNumberFormat="1" applyFont="1" applyBorder="1">
      <alignment/>
      <protection/>
    </xf>
    <xf numFmtId="0" fontId="3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99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0" fontId="6" fillId="0" borderId="24" xfId="44" applyFont="1" applyBorder="1" applyAlignment="1">
      <alignment horizontal="center" vertical="center"/>
      <protection/>
    </xf>
    <xf numFmtId="0" fontId="0" fillId="0" borderId="25" xfId="0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98" fontId="0" fillId="0" borderId="0" xfId="0" applyNumberFormat="1" applyFont="1" applyFill="1" applyBorder="1" applyAlignment="1">
      <alignment vertical="center" wrapText="1"/>
    </xf>
    <xf numFmtId="198" fontId="0" fillId="0" borderId="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98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198" fontId="0" fillId="0" borderId="19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199" fontId="1" fillId="0" borderId="27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25" xfId="44" applyFont="1" applyBorder="1">
      <alignment/>
      <protection/>
    </xf>
    <xf numFmtId="0" fontId="1" fillId="0" borderId="26" xfId="44" applyFont="1" applyBorder="1" applyAlignment="1">
      <alignment horizontal="left" vertical="center"/>
      <protection/>
    </xf>
    <xf numFmtId="0" fontId="1" fillId="0" borderId="0" xfId="44" applyFont="1" applyBorder="1">
      <alignment/>
      <protection/>
    </xf>
    <xf numFmtId="0" fontId="1" fillId="0" borderId="14" xfId="44" applyFont="1" applyBorder="1" applyAlignment="1">
      <alignment horizontal="left" vertical="center"/>
      <protection/>
    </xf>
    <xf numFmtId="0" fontId="1" fillId="0" borderId="21" xfId="44" applyFont="1" applyBorder="1">
      <alignment/>
      <protection/>
    </xf>
    <xf numFmtId="0" fontId="1" fillId="0" borderId="22" xfId="44" applyFont="1" applyBorder="1" applyAlignment="1">
      <alignment horizontal="left" vertical="center"/>
      <protection/>
    </xf>
    <xf numFmtId="0" fontId="1" fillId="0" borderId="16" xfId="44" applyFont="1" applyBorder="1">
      <alignment/>
      <protection/>
    </xf>
    <xf numFmtId="0" fontId="1" fillId="0" borderId="17" xfId="44" applyFont="1" applyBorder="1" applyAlignment="1">
      <alignment horizontal="left" vertical="center"/>
      <protection/>
    </xf>
    <xf numFmtId="0" fontId="1" fillId="0" borderId="25" xfId="44" applyFont="1" applyBorder="1" applyAlignment="1">
      <alignment/>
      <protection/>
    </xf>
    <xf numFmtId="0" fontId="1" fillId="0" borderId="21" xfId="44" applyFont="1" applyBorder="1" applyAlignment="1">
      <alignment/>
      <protection/>
    </xf>
    <xf numFmtId="199" fontId="9" fillId="0" borderId="29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6" fillId="0" borderId="13" xfId="44" applyFont="1" applyBorder="1" applyAlignment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6" fillId="0" borderId="17" xfId="4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44" applyFont="1" applyBorder="1" applyAlignment="1">
      <alignment horizontal="left" vertical="center"/>
      <protection/>
    </xf>
    <xf numFmtId="0" fontId="1" fillId="0" borderId="32" xfId="44" applyFont="1" applyBorder="1" applyAlignment="1">
      <alignment horizontal="left" vertical="center"/>
      <protection/>
    </xf>
    <xf numFmtId="0" fontId="1" fillId="0" borderId="22" xfId="44" applyFont="1" applyFill="1" applyBorder="1" applyAlignment="1">
      <alignment horizontal="left" vertical="center"/>
      <protection/>
    </xf>
    <xf numFmtId="0" fontId="1" fillId="0" borderId="26" xfId="44" applyFont="1" applyFill="1" applyBorder="1" applyAlignment="1">
      <alignment horizontal="left" vertical="center"/>
      <protection/>
    </xf>
    <xf numFmtId="0" fontId="1" fillId="0" borderId="17" xfId="44" applyFont="1" applyFill="1" applyBorder="1" applyAlignment="1">
      <alignment horizontal="left" vertical="center"/>
      <protection/>
    </xf>
    <xf numFmtId="0" fontId="8" fillId="0" borderId="34" xfId="44" applyFont="1" applyBorder="1" applyAlignment="1">
      <alignment horizontal="center" vertical="center"/>
      <protection/>
    </xf>
    <xf numFmtId="199" fontId="1" fillId="32" borderId="35" xfId="0" applyNumberFormat="1" applyFont="1" applyFill="1" applyBorder="1" applyAlignment="1">
      <alignment vertical="center" wrapText="1"/>
    </xf>
    <xf numFmtId="199" fontId="1" fillId="32" borderId="36" xfId="0" applyNumberFormat="1" applyFont="1" applyFill="1" applyBorder="1" applyAlignment="1">
      <alignment vertical="center" wrapText="1"/>
    </xf>
    <xf numFmtId="199" fontId="1" fillId="32" borderId="37" xfId="44" applyNumberFormat="1" applyFont="1" applyFill="1" applyBorder="1" applyAlignment="1">
      <alignment horizontal="right" vertical="center"/>
      <protection/>
    </xf>
    <xf numFmtId="199" fontId="1" fillId="32" borderId="36" xfId="44" applyNumberFormat="1" applyFont="1" applyFill="1" applyBorder="1" applyAlignment="1">
      <alignment horizontal="right" vertical="center"/>
      <protection/>
    </xf>
    <xf numFmtId="199" fontId="1" fillId="32" borderId="38" xfId="44" applyNumberFormat="1" applyFont="1" applyFill="1" applyBorder="1" applyAlignment="1">
      <alignment horizontal="right" vertical="center"/>
      <protection/>
    </xf>
    <xf numFmtId="199" fontId="1" fillId="32" borderId="35" xfId="44" applyNumberFormat="1" applyFont="1" applyFill="1" applyBorder="1" applyAlignment="1">
      <alignment horizontal="right" vertical="center"/>
      <protection/>
    </xf>
    <xf numFmtId="199" fontId="6" fillId="0" borderId="16" xfId="44" applyNumberFormat="1" applyFont="1" applyBorder="1">
      <alignment/>
      <protection/>
    </xf>
    <xf numFmtId="0" fontId="3" fillId="0" borderId="39" xfId="0" applyFont="1" applyBorder="1" applyAlignment="1">
      <alignment vertical="center" wrapText="1"/>
    </xf>
    <xf numFmtId="198" fontId="3" fillId="0" borderId="40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20" xfId="44" applyFont="1" applyBorder="1" applyAlignment="1">
      <alignment horizontal="left" vertical="center"/>
      <protection/>
    </xf>
    <xf numFmtId="0" fontId="1" fillId="0" borderId="41" xfId="44" applyFont="1" applyBorder="1" applyAlignment="1">
      <alignment horizontal="left" vertical="center"/>
      <protection/>
    </xf>
    <xf numFmtId="0" fontId="1" fillId="0" borderId="42" xfId="44" applyFont="1" applyBorder="1" applyAlignment="1">
      <alignment horizontal="left" vertical="center"/>
      <protection/>
    </xf>
    <xf numFmtId="0" fontId="1" fillId="0" borderId="33" xfId="44" applyFont="1" applyBorder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" fillId="0" borderId="41" xfId="44" applyFont="1" applyBorder="1" applyAlignment="1">
      <alignment horizontal="left" vertical="center" wrapText="1"/>
      <protection/>
    </xf>
    <xf numFmtId="0" fontId="1" fillId="0" borderId="33" xfId="44" applyFont="1" applyBorder="1" applyAlignment="1">
      <alignment horizontal="left" vertical="center" wrapText="1"/>
      <protection/>
    </xf>
    <xf numFmtId="0" fontId="1" fillId="0" borderId="42" xfId="44" applyFont="1" applyBorder="1" applyAlignment="1">
      <alignment horizontal="left" vertical="center" wrapText="1"/>
      <protection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3.25390625" style="49" customWidth="1"/>
    <col min="2" max="2" width="17.625" style="49" customWidth="1"/>
    <col min="3" max="3" width="2.25390625" style="49" customWidth="1"/>
    <col min="4" max="4" width="61.00390625" style="50" customWidth="1"/>
    <col min="5" max="5" width="14.875" style="1" customWidth="1"/>
    <col min="6" max="6" width="15.125" style="1" customWidth="1"/>
    <col min="7" max="7" width="16.00390625" style="1" customWidth="1"/>
    <col min="8" max="10" width="15.625" style="1" customWidth="1"/>
    <col min="11" max="11" width="11.75390625" style="1" customWidth="1"/>
    <col min="12" max="12" width="13.75390625" style="1" customWidth="1"/>
    <col min="13" max="13" width="13.375" style="1" customWidth="1"/>
    <col min="14" max="14" width="11.75390625" style="1" bestFit="1" customWidth="1"/>
    <col min="15" max="15" width="12.875" style="1" customWidth="1"/>
    <col min="16" max="16384" width="9.125" style="1" customWidth="1"/>
  </cols>
  <sheetData>
    <row r="1" spans="1:4" ht="25.5" customHeight="1">
      <c r="A1" s="129" t="s">
        <v>75</v>
      </c>
      <c r="B1" s="130"/>
      <c r="C1" s="130"/>
      <c r="D1" s="131"/>
    </row>
    <row r="2" spans="1:4" ht="60.75" customHeight="1">
      <c r="A2" s="2" t="s">
        <v>29</v>
      </c>
      <c r="B2" s="3"/>
      <c r="C2" s="3"/>
      <c r="D2" s="4" t="s">
        <v>0</v>
      </c>
    </row>
    <row r="3" spans="1:4" ht="60.75" customHeight="1" thickBot="1">
      <c r="A3" s="132" t="s">
        <v>20</v>
      </c>
      <c r="B3" s="133"/>
      <c r="C3" s="133"/>
      <c r="D3" s="134"/>
    </row>
    <row r="4" spans="1:4" ht="20.25" customHeight="1">
      <c r="A4" s="141" t="s">
        <v>26</v>
      </c>
      <c r="B4" s="142"/>
      <c r="C4" s="142"/>
      <c r="D4" s="143"/>
    </row>
    <row r="5" spans="1:4" ht="12.75" customHeight="1" hidden="1">
      <c r="A5" s="5" t="s">
        <v>1</v>
      </c>
      <c r="B5" s="6"/>
      <c r="C5" s="6"/>
      <c r="D5" s="7"/>
    </row>
    <row r="6" spans="1:4" ht="12.75" customHeight="1" hidden="1">
      <c r="A6" s="5" t="s">
        <v>2</v>
      </c>
      <c r="B6" s="6"/>
      <c r="C6" s="6"/>
      <c r="D6" s="7" t="s">
        <v>3</v>
      </c>
    </row>
    <row r="7" spans="1:4" ht="12.75" customHeight="1" hidden="1">
      <c r="A7" s="5" t="s">
        <v>4</v>
      </c>
      <c r="B7" s="6"/>
      <c r="C7" s="6"/>
      <c r="D7" s="7" t="s">
        <v>5</v>
      </c>
    </row>
    <row r="8" spans="1:4" ht="12.75" customHeight="1" hidden="1">
      <c r="A8" s="5" t="s">
        <v>6</v>
      </c>
      <c r="B8" s="6"/>
      <c r="C8" s="6"/>
      <c r="D8" s="7" t="s">
        <v>5</v>
      </c>
    </row>
    <row r="9" spans="1:4" ht="12.75" customHeight="1" hidden="1">
      <c r="A9" s="5" t="s">
        <v>7</v>
      </c>
      <c r="B9" s="6"/>
      <c r="C9" s="6"/>
      <c r="D9" s="7" t="s">
        <v>5</v>
      </c>
    </row>
    <row r="10" spans="1:4" ht="12.75" customHeight="1" hidden="1">
      <c r="A10" s="5"/>
      <c r="B10" s="6"/>
      <c r="C10" s="6"/>
      <c r="D10" s="7"/>
    </row>
    <row r="11" spans="1:4" ht="16.5" customHeight="1">
      <c r="A11" s="5"/>
      <c r="B11" s="8" t="s">
        <v>21</v>
      </c>
      <c r="C11" s="6"/>
      <c r="D11" s="7" t="s">
        <v>8</v>
      </c>
    </row>
    <row r="12" spans="1:4" ht="23.25" customHeight="1">
      <c r="A12" s="9" t="s">
        <v>76</v>
      </c>
      <c r="B12" s="10">
        <f>B13+B14+B15</f>
        <v>2346614</v>
      </c>
      <c r="C12" s="11"/>
      <c r="D12" s="12" t="s">
        <v>9</v>
      </c>
    </row>
    <row r="13" spans="1:4" ht="17.25" customHeight="1">
      <c r="A13" s="13" t="s">
        <v>36</v>
      </c>
      <c r="B13" s="14">
        <v>1595640</v>
      </c>
      <c r="C13" s="15"/>
      <c r="D13" s="7" t="s">
        <v>39</v>
      </c>
    </row>
    <row r="14" spans="1:4" ht="15" customHeight="1">
      <c r="A14" s="13"/>
      <c r="B14" s="14">
        <v>557676</v>
      </c>
      <c r="C14" s="15"/>
      <c r="D14" s="7" t="s">
        <v>40</v>
      </c>
    </row>
    <row r="15" spans="1:4" ht="14.25" customHeight="1">
      <c r="A15" s="13"/>
      <c r="B15" s="14">
        <v>193298</v>
      </c>
      <c r="C15" s="15"/>
      <c r="D15" s="7" t="s">
        <v>41</v>
      </c>
    </row>
    <row r="16" spans="1:4" ht="27" customHeight="1" thickBot="1">
      <c r="A16" s="16"/>
      <c r="B16" s="17">
        <v>0</v>
      </c>
      <c r="C16" s="18"/>
      <c r="D16" s="19" t="s">
        <v>42</v>
      </c>
    </row>
    <row r="17" spans="1:4" ht="18" customHeight="1" thickBot="1">
      <c r="A17" s="13"/>
      <c r="B17" s="20"/>
      <c r="C17" s="15"/>
      <c r="D17" s="21"/>
    </row>
    <row r="18" spans="1:4" ht="36" customHeight="1">
      <c r="A18" s="101" t="s">
        <v>77</v>
      </c>
      <c r="B18" s="72"/>
      <c r="C18" s="73"/>
      <c r="D18" s="74"/>
    </row>
    <row r="19" spans="1:4" ht="36" customHeight="1">
      <c r="A19" s="102" t="s">
        <v>53</v>
      </c>
      <c r="B19" s="110">
        <v>30000</v>
      </c>
      <c r="C19" s="75"/>
      <c r="D19" s="76" t="s">
        <v>45</v>
      </c>
    </row>
    <row r="20" spans="1:4" ht="36" customHeight="1">
      <c r="A20" s="102" t="s">
        <v>54</v>
      </c>
      <c r="B20" s="110">
        <v>3800</v>
      </c>
      <c r="C20" s="75"/>
      <c r="D20" s="76" t="s">
        <v>45</v>
      </c>
    </row>
    <row r="21" spans="1:4" ht="36" customHeight="1">
      <c r="A21" s="103" t="s">
        <v>55</v>
      </c>
      <c r="B21" s="111">
        <v>3900</v>
      </c>
      <c r="C21" s="77"/>
      <c r="D21" s="78" t="s">
        <v>56</v>
      </c>
    </row>
    <row r="22" spans="1:4" ht="18" customHeight="1">
      <c r="A22" s="126" t="s">
        <v>12</v>
      </c>
      <c r="B22" s="112">
        <v>11075</v>
      </c>
      <c r="C22" s="79"/>
      <c r="D22" s="80" t="s">
        <v>43</v>
      </c>
    </row>
    <row r="23" spans="1:4" ht="34.5" customHeight="1">
      <c r="A23" s="128"/>
      <c r="B23" s="113">
        <v>4109</v>
      </c>
      <c r="C23" s="81"/>
      <c r="D23" s="82" t="s">
        <v>44</v>
      </c>
    </row>
    <row r="24" spans="1:5" ht="34.5" customHeight="1">
      <c r="A24" s="127"/>
      <c r="B24" s="114">
        <v>2096</v>
      </c>
      <c r="C24" s="83"/>
      <c r="D24" s="84" t="s">
        <v>45</v>
      </c>
      <c r="E24" s="26"/>
    </row>
    <row r="25" spans="1:4" ht="31.5" customHeight="1">
      <c r="A25" s="126" t="s">
        <v>82</v>
      </c>
      <c r="B25" s="112">
        <v>15638</v>
      </c>
      <c r="C25" s="79"/>
      <c r="D25" s="80" t="s">
        <v>43</v>
      </c>
    </row>
    <row r="26" spans="1:4" ht="22.5" customHeight="1">
      <c r="A26" s="128"/>
      <c r="B26" s="113">
        <v>5566</v>
      </c>
      <c r="C26" s="81"/>
      <c r="D26" s="82" t="s">
        <v>44</v>
      </c>
    </row>
    <row r="27" spans="1:4" ht="26.25" customHeight="1">
      <c r="A27" s="127"/>
      <c r="B27" s="114">
        <v>73105</v>
      </c>
      <c r="C27" s="83"/>
      <c r="D27" s="84" t="s">
        <v>45</v>
      </c>
    </row>
    <row r="28" spans="1:4" ht="26.25" customHeight="1">
      <c r="A28" s="103" t="s">
        <v>59</v>
      </c>
      <c r="B28" s="114">
        <v>3573</v>
      </c>
      <c r="C28" s="83"/>
      <c r="D28" s="78" t="s">
        <v>46</v>
      </c>
    </row>
    <row r="29" spans="1:4" ht="47.25" customHeight="1">
      <c r="A29" s="105" t="s">
        <v>37</v>
      </c>
      <c r="B29" s="115">
        <v>1561</v>
      </c>
      <c r="C29" s="85"/>
      <c r="D29" s="86" t="s">
        <v>45</v>
      </c>
    </row>
    <row r="30" spans="1:23" ht="27" customHeight="1">
      <c r="A30" s="126" t="s">
        <v>31</v>
      </c>
      <c r="B30" s="112">
        <v>200</v>
      </c>
      <c r="C30" s="79"/>
      <c r="D30" s="80" t="s">
        <v>43</v>
      </c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7"/>
      <c r="U30" s="27"/>
      <c r="V30" s="27"/>
      <c r="W30" s="27"/>
    </row>
    <row r="31" spans="1:23" ht="27" customHeight="1">
      <c r="A31" s="127"/>
      <c r="B31" s="114">
        <v>70</v>
      </c>
      <c r="C31" s="83"/>
      <c r="D31" s="84" t="s">
        <v>44</v>
      </c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27"/>
      <c r="U31" s="27"/>
      <c r="V31" s="27"/>
      <c r="W31" s="27"/>
    </row>
    <row r="32" spans="1:23" ht="27" customHeight="1">
      <c r="A32" s="135" t="s">
        <v>38</v>
      </c>
      <c r="B32" s="112">
        <v>316413</v>
      </c>
      <c r="C32" s="79"/>
      <c r="D32" s="80" t="s">
        <v>43</v>
      </c>
      <c r="E32" s="29"/>
      <c r="J32" s="27"/>
      <c r="K32" s="27"/>
      <c r="L32" s="28"/>
      <c r="M32" s="28"/>
      <c r="N32" s="28"/>
      <c r="O32" s="28"/>
      <c r="P32" s="28"/>
      <c r="Q32" s="28"/>
      <c r="R32" s="28"/>
      <c r="S32" s="28"/>
      <c r="T32" s="27"/>
      <c r="U32" s="27"/>
      <c r="V32" s="27"/>
      <c r="W32" s="27"/>
    </row>
    <row r="33" spans="1:23" ht="27" customHeight="1">
      <c r="A33" s="136"/>
      <c r="B33" s="113">
        <v>110587</v>
      </c>
      <c r="C33" s="81"/>
      <c r="D33" s="82" t="s">
        <v>44</v>
      </c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7"/>
      <c r="U33" s="27"/>
      <c r="V33" s="27"/>
      <c r="W33" s="27"/>
    </row>
    <row r="34" spans="1:23" ht="27" customHeight="1">
      <c r="A34" s="136"/>
      <c r="B34" s="113">
        <v>30000</v>
      </c>
      <c r="C34" s="81"/>
      <c r="D34" s="82" t="s">
        <v>45</v>
      </c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7"/>
      <c r="U34" s="27"/>
      <c r="V34" s="27"/>
      <c r="W34" s="27"/>
    </row>
    <row r="35" spans="1:23" ht="27" customHeight="1">
      <c r="A35" s="137"/>
      <c r="B35" s="114">
        <v>73626</v>
      </c>
      <c r="C35" s="83"/>
      <c r="D35" s="84" t="s">
        <v>46</v>
      </c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7"/>
      <c r="U35" s="27"/>
      <c r="V35" s="27"/>
      <c r="W35" s="27"/>
    </row>
    <row r="36" spans="1:4" s="27" customFormat="1" ht="36.75" customHeight="1">
      <c r="A36" s="105" t="s">
        <v>60</v>
      </c>
      <c r="B36" s="115">
        <v>70000</v>
      </c>
      <c r="C36" s="85"/>
      <c r="D36" s="86" t="s">
        <v>45</v>
      </c>
    </row>
    <row r="37" spans="1:4" s="27" customFormat="1" ht="36.75" customHeight="1">
      <c r="A37" s="126" t="s">
        <v>12</v>
      </c>
      <c r="B37" s="112">
        <v>14366</v>
      </c>
      <c r="C37" s="79"/>
      <c r="D37" s="80" t="s">
        <v>43</v>
      </c>
    </row>
    <row r="38" spans="1:4" s="27" customFormat="1" ht="36.75" customHeight="1">
      <c r="A38" s="128"/>
      <c r="B38" s="113">
        <v>5609</v>
      </c>
      <c r="C38" s="81"/>
      <c r="D38" s="82" t="s">
        <v>44</v>
      </c>
    </row>
    <row r="39" spans="1:4" s="27" customFormat="1" ht="36.75" customHeight="1">
      <c r="A39" s="128"/>
      <c r="B39" s="113">
        <v>3334</v>
      </c>
      <c r="C39" s="81"/>
      <c r="D39" s="82" t="s">
        <v>45</v>
      </c>
    </row>
    <row r="40" spans="1:4" s="27" customFormat="1" ht="36.75" customHeight="1">
      <c r="A40" s="126" t="s">
        <v>52</v>
      </c>
      <c r="B40" s="112">
        <v>7163</v>
      </c>
      <c r="C40" s="87"/>
      <c r="D40" s="80" t="s">
        <v>43</v>
      </c>
    </row>
    <row r="41" spans="1:4" s="27" customFormat="1" ht="36.75" customHeight="1">
      <c r="A41" s="127"/>
      <c r="B41" s="114">
        <v>2503</v>
      </c>
      <c r="C41" s="88"/>
      <c r="D41" s="84" t="s">
        <v>44</v>
      </c>
    </row>
    <row r="42" spans="1:4" s="27" customFormat="1" ht="45" customHeight="1">
      <c r="A42" s="126" t="s">
        <v>32</v>
      </c>
      <c r="B42" s="112">
        <v>2680</v>
      </c>
      <c r="C42" s="79"/>
      <c r="D42" s="80" t="s">
        <v>43</v>
      </c>
    </row>
    <row r="43" spans="1:4" s="27" customFormat="1" ht="45" customHeight="1">
      <c r="A43" s="128"/>
      <c r="B43" s="113">
        <v>945</v>
      </c>
      <c r="C43" s="81"/>
      <c r="D43" s="82" t="s">
        <v>44</v>
      </c>
    </row>
    <row r="44" spans="1:4" ht="30" customHeight="1">
      <c r="A44" s="127"/>
      <c r="B44" s="114">
        <v>25</v>
      </c>
      <c r="C44" s="98"/>
      <c r="D44" s="106" t="s">
        <v>45</v>
      </c>
    </row>
    <row r="45" spans="1:4" ht="30" customHeight="1">
      <c r="A45" s="126" t="s">
        <v>79</v>
      </c>
      <c r="B45" s="112">
        <v>1644</v>
      </c>
      <c r="C45" s="99"/>
      <c r="D45" s="107" t="s">
        <v>43</v>
      </c>
    </row>
    <row r="46" spans="1:4" ht="30" customHeight="1">
      <c r="A46" s="127"/>
      <c r="B46" s="114">
        <v>574</v>
      </c>
      <c r="C46" s="98"/>
      <c r="D46" s="106" t="s">
        <v>44</v>
      </c>
    </row>
    <row r="47" spans="1:4" ht="30" customHeight="1">
      <c r="A47" s="105" t="s">
        <v>80</v>
      </c>
      <c r="B47" s="115">
        <v>45300</v>
      </c>
      <c r="C47" s="100"/>
      <c r="D47" s="108" t="s">
        <v>45</v>
      </c>
    </row>
    <row r="48" spans="1:4" ht="30" customHeight="1">
      <c r="A48" s="126" t="s">
        <v>81</v>
      </c>
      <c r="B48" s="112">
        <v>62615</v>
      </c>
      <c r="C48" s="99"/>
      <c r="D48" s="107" t="s">
        <v>43</v>
      </c>
    </row>
    <row r="49" spans="1:4" ht="30" customHeight="1">
      <c r="A49" s="127"/>
      <c r="B49" s="114">
        <v>21884</v>
      </c>
      <c r="C49" s="98"/>
      <c r="D49" s="106" t="s">
        <v>44</v>
      </c>
    </row>
    <row r="50" spans="1:4" ht="30" customHeight="1">
      <c r="A50" s="126" t="s">
        <v>83</v>
      </c>
      <c r="B50" s="112">
        <v>103325</v>
      </c>
      <c r="C50" s="99"/>
      <c r="D50" s="107" t="s">
        <v>43</v>
      </c>
    </row>
    <row r="51" spans="1:4" ht="30" customHeight="1">
      <c r="A51" s="127"/>
      <c r="B51" s="114">
        <v>36112</v>
      </c>
      <c r="C51" s="98"/>
      <c r="D51" s="106" t="s">
        <v>44</v>
      </c>
    </row>
    <row r="52" spans="1:4" ht="30" customHeight="1">
      <c r="A52" s="104" t="s">
        <v>78</v>
      </c>
      <c r="B52" s="114">
        <v>8656</v>
      </c>
      <c r="C52" s="81"/>
      <c r="D52" s="82" t="s">
        <v>45</v>
      </c>
    </row>
    <row r="53" spans="1:7" ht="16.5" customHeight="1" thickBot="1">
      <c r="A53" s="109" t="s">
        <v>27</v>
      </c>
      <c r="B53" s="89">
        <f>SUM(B19:B52)</f>
        <v>1072054</v>
      </c>
      <c r="C53" s="90"/>
      <c r="D53" s="91"/>
      <c r="G53" s="29"/>
    </row>
    <row r="54" spans="1:4" ht="16.5" customHeight="1">
      <c r="A54" s="92"/>
      <c r="B54" s="51"/>
      <c r="C54" s="52"/>
      <c r="D54" s="93"/>
    </row>
    <row r="55" spans="1:7" ht="16.5" customHeight="1" thickBot="1">
      <c r="A55" s="144" t="s">
        <v>10</v>
      </c>
      <c r="B55" s="145"/>
      <c r="C55" s="145"/>
      <c r="D55" s="146"/>
      <c r="G55" s="29"/>
    </row>
    <row r="56" spans="1:4" ht="30.75" customHeight="1">
      <c r="A56" s="117" t="s">
        <v>11</v>
      </c>
      <c r="B56" s="118">
        <v>553740</v>
      </c>
      <c r="C56" s="119"/>
      <c r="D56" s="120"/>
    </row>
    <row r="57" spans="1:4" ht="23.25" customHeight="1">
      <c r="A57" s="57"/>
      <c r="B57" s="61">
        <v>316413</v>
      </c>
      <c r="C57" s="58"/>
      <c r="D57" s="59" t="s">
        <v>47</v>
      </c>
    </row>
    <row r="58" spans="1:4" ht="21.75" customHeight="1">
      <c r="A58" s="60"/>
      <c r="B58" s="61">
        <v>110587</v>
      </c>
      <c r="C58" s="55"/>
      <c r="D58" s="56" t="s">
        <v>19</v>
      </c>
    </row>
    <row r="59" spans="1:6" ht="39.75" customHeight="1">
      <c r="A59" s="60"/>
      <c r="B59" s="61">
        <v>73626</v>
      </c>
      <c r="C59" s="55"/>
      <c r="D59" s="56" t="s">
        <v>17</v>
      </c>
      <c r="F59" s="27"/>
    </row>
    <row r="60" spans="1:6" ht="16.5" customHeight="1">
      <c r="A60" s="60"/>
      <c r="B60" s="61">
        <v>15270.83</v>
      </c>
      <c r="C60" s="55"/>
      <c r="D60" s="56" t="s">
        <v>24</v>
      </c>
      <c r="F60" s="27"/>
    </row>
    <row r="61" spans="1:6" ht="15" customHeight="1">
      <c r="A61" s="60"/>
      <c r="B61" s="62">
        <v>2000</v>
      </c>
      <c r="C61" s="55"/>
      <c r="D61" s="56" t="s">
        <v>30</v>
      </c>
      <c r="F61" s="30"/>
    </row>
    <row r="62" spans="1:6" ht="12.75">
      <c r="A62" s="60"/>
      <c r="B62" s="62">
        <v>10575.94</v>
      </c>
      <c r="C62" s="55"/>
      <c r="D62" s="56" t="s">
        <v>57</v>
      </c>
      <c r="F62" s="30"/>
    </row>
    <row r="63" spans="1:6" ht="12.75">
      <c r="A63" s="60"/>
      <c r="B63" s="62">
        <v>7467</v>
      </c>
      <c r="C63" s="55"/>
      <c r="D63" s="56" t="s">
        <v>63</v>
      </c>
      <c r="F63" s="30"/>
    </row>
    <row r="64" spans="1:6" ht="12.75">
      <c r="A64" s="60"/>
      <c r="B64" s="62">
        <v>17800</v>
      </c>
      <c r="C64" s="55"/>
      <c r="D64" s="56" t="s">
        <v>84</v>
      </c>
      <c r="F64" s="30"/>
    </row>
    <row r="65" spans="1:6" ht="17.25" customHeight="1">
      <c r="A65" s="5"/>
      <c r="B65" s="31"/>
      <c r="C65" s="6"/>
      <c r="D65" s="7"/>
      <c r="F65" s="27"/>
    </row>
    <row r="66" spans="1:6" ht="17.25" customHeight="1">
      <c r="A66" s="9" t="s">
        <v>12</v>
      </c>
      <c r="B66" s="32">
        <f>B67+B68+B69+B70</f>
        <v>29069</v>
      </c>
      <c r="C66" s="33"/>
      <c r="D66" s="34"/>
      <c r="E66" s="29"/>
      <c r="F66" s="27"/>
    </row>
    <row r="67" spans="1:6" ht="17.25" customHeight="1">
      <c r="A67" s="5"/>
      <c r="B67" s="22">
        <v>18041</v>
      </c>
      <c r="C67" s="6"/>
      <c r="D67" s="23" t="s">
        <v>69</v>
      </c>
      <c r="F67" s="27"/>
    </row>
    <row r="68" spans="1:6" ht="27" customHeight="1">
      <c r="A68" s="5"/>
      <c r="B68" s="22">
        <v>3921.6</v>
      </c>
      <c r="C68" s="6"/>
      <c r="D68" s="23" t="s">
        <v>68</v>
      </c>
      <c r="F68" s="27"/>
    </row>
    <row r="69" spans="1:6" ht="27" customHeight="1">
      <c r="A69" s="5"/>
      <c r="B69" s="22">
        <v>6998</v>
      </c>
      <c r="C69" s="6"/>
      <c r="D69" s="23" t="s">
        <v>44</v>
      </c>
      <c r="F69" s="27"/>
    </row>
    <row r="70" spans="1:6" ht="27" customHeight="1">
      <c r="A70" s="35"/>
      <c r="B70" s="24">
        <v>108.4</v>
      </c>
      <c r="C70" s="36"/>
      <c r="D70" s="37" t="s">
        <v>48</v>
      </c>
      <c r="F70" s="27"/>
    </row>
    <row r="71" spans="1:6" ht="17.25" customHeight="1">
      <c r="A71" s="5"/>
      <c r="B71" s="31"/>
      <c r="C71" s="6"/>
      <c r="D71" s="7"/>
      <c r="F71" s="27"/>
    </row>
    <row r="72" spans="1:6" ht="26.25" customHeight="1">
      <c r="A72" s="9" t="s">
        <v>25</v>
      </c>
      <c r="B72" s="32">
        <v>13265.91</v>
      </c>
      <c r="C72" s="33"/>
      <c r="D72" s="34" t="s">
        <v>28</v>
      </c>
      <c r="F72" s="27"/>
    </row>
    <row r="73" spans="1:6" ht="18.75" customHeight="1">
      <c r="A73" s="38"/>
      <c r="B73" s="39">
        <v>6455.24</v>
      </c>
      <c r="C73" s="40"/>
      <c r="D73" s="41" t="s">
        <v>13</v>
      </c>
      <c r="E73" s="29"/>
      <c r="F73" s="31"/>
    </row>
    <row r="74" spans="1:6" ht="18.75" customHeight="1">
      <c r="A74" s="5"/>
      <c r="B74" s="14">
        <v>1692.66</v>
      </c>
      <c r="C74" s="6"/>
      <c r="D74" s="42" t="s">
        <v>70</v>
      </c>
      <c r="E74" s="29"/>
      <c r="F74" s="31"/>
    </row>
    <row r="75" spans="1:6" ht="18.75" customHeight="1">
      <c r="A75" s="5"/>
      <c r="B75" s="27">
        <v>5118.01</v>
      </c>
      <c r="C75" s="27"/>
      <c r="D75" s="121" t="s">
        <v>85</v>
      </c>
      <c r="F75" s="31"/>
    </row>
    <row r="76" spans="1:6" ht="15.75" customHeight="1">
      <c r="A76" s="5"/>
      <c r="B76" s="31"/>
      <c r="C76" s="6"/>
      <c r="D76" s="7"/>
      <c r="F76" s="27"/>
    </row>
    <row r="77" spans="1:6" ht="15.75" customHeight="1">
      <c r="A77" s="9" t="s">
        <v>23</v>
      </c>
      <c r="B77" s="32">
        <v>2533.26</v>
      </c>
      <c r="C77" s="33"/>
      <c r="D77" s="34"/>
      <c r="F77" s="27"/>
    </row>
    <row r="78" spans="1:6" ht="15.75" customHeight="1">
      <c r="A78" s="38"/>
      <c r="B78" s="14">
        <v>2533.26</v>
      </c>
      <c r="C78" s="40"/>
      <c r="D78" s="42" t="s">
        <v>13</v>
      </c>
      <c r="F78" s="27"/>
    </row>
    <row r="79" spans="1:6" ht="15.75" customHeight="1">
      <c r="A79" s="5"/>
      <c r="B79" s="14"/>
      <c r="C79" s="6"/>
      <c r="D79" s="23"/>
      <c r="F79" s="27"/>
    </row>
    <row r="80" spans="1:6" ht="15.75" customHeight="1">
      <c r="A80" s="44" t="s">
        <v>71</v>
      </c>
      <c r="B80" s="32">
        <v>9666</v>
      </c>
      <c r="C80" s="33"/>
      <c r="D80" s="94"/>
      <c r="F80" s="27"/>
    </row>
    <row r="81" spans="1:6" ht="15.75" customHeight="1">
      <c r="A81" s="5"/>
      <c r="B81" s="14">
        <v>7163</v>
      </c>
      <c r="C81" s="6"/>
      <c r="D81" s="23" t="s">
        <v>43</v>
      </c>
      <c r="F81" s="27"/>
    </row>
    <row r="82" spans="1:6" ht="15.75" customHeight="1">
      <c r="A82" s="35"/>
      <c r="B82" s="43">
        <v>2503</v>
      </c>
      <c r="C82" s="36"/>
      <c r="D82" s="25" t="s">
        <v>72</v>
      </c>
      <c r="F82" s="27"/>
    </row>
    <row r="83" spans="1:6" ht="15.75" customHeight="1">
      <c r="A83" s="5"/>
      <c r="B83" s="14"/>
      <c r="C83" s="6"/>
      <c r="D83" s="23"/>
      <c r="F83" s="27"/>
    </row>
    <row r="84" spans="1:6" ht="15.75" customHeight="1">
      <c r="A84" s="44" t="s">
        <v>73</v>
      </c>
      <c r="B84" s="32">
        <v>106980</v>
      </c>
      <c r="C84" s="33"/>
      <c r="D84" s="94"/>
      <c r="F84" s="27"/>
    </row>
    <row r="85" spans="1:6" ht="15.75" customHeight="1">
      <c r="A85" s="35"/>
      <c r="B85" s="43">
        <v>106980</v>
      </c>
      <c r="C85" s="36"/>
      <c r="D85" s="25" t="s">
        <v>45</v>
      </c>
      <c r="F85" s="27"/>
    </row>
    <row r="86" spans="1:6" ht="15.75" customHeight="1">
      <c r="A86" s="5"/>
      <c r="B86" s="14"/>
      <c r="C86" s="6"/>
      <c r="D86" s="23"/>
      <c r="F86" s="27"/>
    </row>
    <row r="87" spans="1:6" ht="15.75" customHeight="1">
      <c r="A87" s="122" t="s">
        <v>86</v>
      </c>
      <c r="B87" s="116">
        <v>2118</v>
      </c>
      <c r="C87" s="33"/>
      <c r="D87" s="94"/>
      <c r="F87" s="27"/>
    </row>
    <row r="88" spans="1:6" ht="15.75" customHeight="1">
      <c r="A88" s="5"/>
      <c r="B88" s="14">
        <v>1644</v>
      </c>
      <c r="C88" s="6"/>
      <c r="D88" s="23" t="s">
        <v>43</v>
      </c>
      <c r="F88" s="27"/>
    </row>
    <row r="89" spans="1:6" ht="15.75" customHeight="1" thickBot="1">
      <c r="A89" s="123"/>
      <c r="B89" s="17">
        <v>574</v>
      </c>
      <c r="C89" s="124"/>
      <c r="D89" s="125" t="s">
        <v>44</v>
      </c>
      <c r="F89" s="27"/>
    </row>
    <row r="90" spans="1:6" ht="15.75" customHeight="1">
      <c r="A90" s="5"/>
      <c r="B90" s="14"/>
      <c r="C90" s="6"/>
      <c r="D90" s="23"/>
      <c r="F90" s="27"/>
    </row>
    <row r="91" spans="1:6" ht="23.25" customHeight="1">
      <c r="A91" s="138" t="s">
        <v>49</v>
      </c>
      <c r="B91" s="139"/>
      <c r="C91" s="139"/>
      <c r="D91" s="140"/>
      <c r="F91" s="27"/>
    </row>
    <row r="92" spans="1:6" ht="23.25" customHeight="1">
      <c r="A92" s="63" t="s">
        <v>87</v>
      </c>
      <c r="B92" s="97">
        <v>106980</v>
      </c>
      <c r="C92" s="95"/>
      <c r="D92" s="96"/>
      <c r="F92" s="27"/>
    </row>
    <row r="93" spans="1:4" ht="28.5" customHeight="1">
      <c r="A93" s="63" t="s">
        <v>50</v>
      </c>
      <c r="B93" s="64">
        <v>9777.97</v>
      </c>
      <c r="C93" s="65"/>
      <c r="D93" s="66"/>
    </row>
    <row r="94" spans="1:4" ht="26.25" customHeight="1">
      <c r="A94" s="67" t="s">
        <v>13</v>
      </c>
      <c r="B94" s="64">
        <v>77236.75</v>
      </c>
      <c r="C94" s="55"/>
      <c r="D94" s="56"/>
    </row>
    <row r="95" spans="1:4" ht="17.25" customHeight="1">
      <c r="A95" s="67" t="s">
        <v>14</v>
      </c>
      <c r="B95" s="64">
        <v>13380.16</v>
      </c>
      <c r="C95" s="55"/>
      <c r="D95" s="56"/>
    </row>
    <row r="96" spans="1:4" ht="17.25" customHeight="1">
      <c r="A96" s="67" t="s">
        <v>67</v>
      </c>
      <c r="B96" s="64">
        <v>48634.4</v>
      </c>
      <c r="C96" s="55"/>
      <c r="D96" s="56"/>
    </row>
    <row r="97" spans="1:4" ht="17.25" customHeight="1">
      <c r="A97" s="67" t="s">
        <v>62</v>
      </c>
      <c r="B97" s="64">
        <v>2628</v>
      </c>
      <c r="C97" s="55"/>
      <c r="D97" s="56"/>
    </row>
    <row r="98" spans="1:4" ht="17.25" customHeight="1">
      <c r="A98" s="67" t="s">
        <v>61</v>
      </c>
      <c r="B98" s="64">
        <v>939</v>
      </c>
      <c r="C98" s="55"/>
      <c r="D98" s="56"/>
    </row>
    <row r="99" spans="1:7" ht="17.25" customHeight="1">
      <c r="A99" s="67" t="s">
        <v>15</v>
      </c>
      <c r="B99" s="64">
        <v>9861</v>
      </c>
      <c r="C99" s="55"/>
      <c r="D99" s="56"/>
      <c r="G99" s="45"/>
    </row>
    <row r="100" spans="1:7" ht="18" customHeight="1">
      <c r="A100" s="67" t="s">
        <v>16</v>
      </c>
      <c r="B100" s="64">
        <v>2353</v>
      </c>
      <c r="C100" s="55"/>
      <c r="D100" s="56"/>
      <c r="G100" s="45"/>
    </row>
    <row r="101" spans="1:7" ht="18" customHeight="1">
      <c r="A101" s="67" t="s">
        <v>51</v>
      </c>
      <c r="B101" s="64">
        <v>15271</v>
      </c>
      <c r="C101" s="55"/>
      <c r="D101" s="56"/>
      <c r="G101" s="45"/>
    </row>
    <row r="102" spans="1:7" ht="32.25" customHeight="1">
      <c r="A102" s="67" t="s">
        <v>18</v>
      </c>
      <c r="B102" s="64">
        <v>1394</v>
      </c>
      <c r="C102" s="55"/>
      <c r="D102" s="56"/>
      <c r="G102" s="46"/>
    </row>
    <row r="103" spans="1:7" ht="28.5" customHeight="1">
      <c r="A103" s="67" t="s">
        <v>22</v>
      </c>
      <c r="B103" s="64">
        <v>9640</v>
      </c>
      <c r="C103" s="55"/>
      <c r="D103" s="56"/>
      <c r="G103" s="45"/>
    </row>
    <row r="104" spans="1:7" ht="28.5" customHeight="1">
      <c r="A104" s="67" t="s">
        <v>64</v>
      </c>
      <c r="B104" s="64">
        <v>12885</v>
      </c>
      <c r="C104" s="55"/>
      <c r="D104" s="56"/>
      <c r="G104" s="45"/>
    </row>
    <row r="105" spans="1:7" ht="26.25" customHeight="1">
      <c r="A105" s="67" t="s">
        <v>65</v>
      </c>
      <c r="B105" s="64">
        <v>4131</v>
      </c>
      <c r="C105" s="53"/>
      <c r="D105" s="54"/>
      <c r="G105" s="45"/>
    </row>
    <row r="106" spans="1:7" ht="23.25" customHeight="1">
      <c r="A106" s="67" t="s">
        <v>33</v>
      </c>
      <c r="B106" s="64">
        <v>18741</v>
      </c>
      <c r="C106" s="53"/>
      <c r="D106" s="54"/>
      <c r="G106" s="46"/>
    </row>
    <row r="107" spans="1:7" ht="19.5" customHeight="1">
      <c r="A107" s="67" t="s">
        <v>34</v>
      </c>
      <c r="B107" s="62">
        <v>18967</v>
      </c>
      <c r="C107" s="53"/>
      <c r="D107" s="54"/>
      <c r="G107" s="45"/>
    </row>
    <row r="108" spans="1:7" ht="19.5" customHeight="1">
      <c r="A108" s="67" t="s">
        <v>58</v>
      </c>
      <c r="B108" s="62">
        <v>33800</v>
      </c>
      <c r="C108" s="53"/>
      <c r="D108" s="54"/>
      <c r="G108" s="45"/>
    </row>
    <row r="109" spans="1:7" ht="19.5" customHeight="1">
      <c r="A109" s="67" t="s">
        <v>66</v>
      </c>
      <c r="B109" s="62">
        <v>17460</v>
      </c>
      <c r="C109" s="53"/>
      <c r="D109" s="54"/>
      <c r="G109" s="45"/>
    </row>
    <row r="110" spans="1:7" ht="19.5" customHeight="1">
      <c r="A110" s="67" t="s">
        <v>88</v>
      </c>
      <c r="B110" s="62">
        <v>4981</v>
      </c>
      <c r="C110" s="53"/>
      <c r="D110" s="54"/>
      <c r="G110" s="45"/>
    </row>
    <row r="111" spans="1:7" ht="19.5" customHeight="1">
      <c r="A111" s="67" t="s">
        <v>89</v>
      </c>
      <c r="B111" s="62">
        <v>4622</v>
      </c>
      <c r="C111" s="53"/>
      <c r="D111" s="54"/>
      <c r="G111" s="45"/>
    </row>
    <row r="112" spans="1:7" ht="30" customHeight="1" thickBot="1">
      <c r="A112" s="68" t="s">
        <v>35</v>
      </c>
      <c r="B112" s="69">
        <v>3877</v>
      </c>
      <c r="C112" s="70"/>
      <c r="D112" s="71" t="s">
        <v>74</v>
      </c>
      <c r="G112" s="47"/>
    </row>
    <row r="113" spans="1:4" ht="3.75" customHeight="1">
      <c r="A113" s="8"/>
      <c r="B113" s="47"/>
      <c r="C113" s="6"/>
      <c r="D113" s="48"/>
    </row>
    <row r="114" ht="39.75" customHeight="1"/>
    <row r="115" ht="90" customHeight="1"/>
    <row r="116" ht="26.25" customHeight="1"/>
    <row r="117" ht="58.5" customHeight="1"/>
    <row r="118" ht="18" customHeight="1"/>
    <row r="119" ht="29.25" customHeight="1"/>
    <row r="120" ht="29.25" customHeight="1"/>
    <row r="121" ht="29.25" customHeight="1"/>
    <row r="122" ht="105" customHeight="1"/>
    <row r="123" ht="19.5" customHeight="1"/>
    <row r="124" ht="24" customHeight="1"/>
    <row r="125" ht="27.75" customHeight="1"/>
    <row r="126" ht="19.5" customHeight="1"/>
    <row r="127" ht="27.75" customHeight="1"/>
    <row r="128" ht="25.5" customHeight="1"/>
    <row r="131" ht="18" customHeight="1"/>
    <row r="132" ht="18" customHeight="1"/>
    <row r="133" ht="18" customHeight="1"/>
  </sheetData>
  <sheetProtection/>
  <mergeCells count="15">
    <mergeCell ref="A91:D91"/>
    <mergeCell ref="A4:D4"/>
    <mergeCell ref="A22:A24"/>
    <mergeCell ref="A25:A27"/>
    <mergeCell ref="A30:A31"/>
    <mergeCell ref="A55:D55"/>
    <mergeCell ref="A40:A41"/>
    <mergeCell ref="A42:A44"/>
    <mergeCell ref="A45:A46"/>
    <mergeCell ref="A48:A49"/>
    <mergeCell ref="A50:A51"/>
    <mergeCell ref="A1:D1"/>
    <mergeCell ref="A3:D3"/>
    <mergeCell ref="A32:A35"/>
    <mergeCell ref="A37:A39"/>
  </mergeCells>
  <printOptions horizontalCentered="1"/>
  <pageMargins left="0.7" right="0.7" top="0.75" bottom="0.75" header="0.3" footer="0.3"/>
  <pageSetup fitToHeight="0" fitToWidth="1" horizontalDpi="600" verticalDpi="600" orientation="portrait" paperSize="9" scale="78" r:id="rId1"/>
  <headerFooter alignWithMargins="0">
    <oddHeader>&amp;Rpríloha č. 4</oddHeader>
  </headerFooter>
  <rowBreaks count="3" manualBreakCount="3">
    <brk id="31" max="3" man="1"/>
    <brk id="54" max="3" man="1"/>
    <brk id="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lenovo_ntb</dc:creator>
  <cp:keywords/>
  <dc:description/>
  <cp:lastModifiedBy>JT</cp:lastModifiedBy>
  <cp:lastPrinted>2020-10-22T11:56:58Z</cp:lastPrinted>
  <dcterms:created xsi:type="dcterms:W3CDTF">2009-10-28T16:32:45Z</dcterms:created>
  <dcterms:modified xsi:type="dcterms:W3CDTF">2020-10-22T17:56:00Z</dcterms:modified>
  <cp:category/>
  <cp:version/>
  <cp:contentType/>
  <cp:contentStatus/>
</cp:coreProperties>
</file>